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chavez\Desktop\"/>
    </mc:Choice>
  </mc:AlternateContent>
  <bookViews>
    <workbookView xWindow="0" yWindow="0" windowWidth="28800" windowHeight="145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22" i="1"/>
  <c r="I23" i="1"/>
  <c r="E13" i="1"/>
  <c r="E14" i="1"/>
  <c r="E15" i="1"/>
  <c r="E16" i="1"/>
  <c r="E17" i="1"/>
  <c r="E18" i="1"/>
  <c r="E19" i="1"/>
  <c r="E20" i="1"/>
  <c r="E21" i="1"/>
  <c r="E22" i="1"/>
  <c r="E23" i="1"/>
  <c r="A18" i="1"/>
  <c r="A19" i="1"/>
  <c r="A20" i="1"/>
  <c r="A21" i="1"/>
  <c r="A22" i="1"/>
  <c r="A23" i="1"/>
  <c r="A13" i="1"/>
  <c r="A14" i="1"/>
  <c r="A15" i="1"/>
  <c r="A16" i="1"/>
  <c r="A17" i="1"/>
  <c r="A4" i="1"/>
  <c r="I5" i="1" l="1"/>
  <c r="I6" i="1"/>
  <c r="I7" i="1"/>
  <c r="I8" i="1"/>
  <c r="I9" i="1"/>
  <c r="I10" i="1"/>
  <c r="I11" i="1"/>
  <c r="I12" i="1"/>
  <c r="I4" i="1"/>
  <c r="E5" i="1"/>
  <c r="E6" i="1"/>
  <c r="E7" i="1"/>
  <c r="E8" i="1"/>
  <c r="E9" i="1"/>
  <c r="E10" i="1"/>
  <c r="E11" i="1"/>
  <c r="E12" i="1"/>
  <c r="E4" i="1"/>
  <c r="A5" i="1"/>
  <c r="A6" i="1"/>
  <c r="A7" i="1"/>
  <c r="A8" i="1"/>
  <c r="A9" i="1"/>
  <c r="A10" i="1"/>
  <c r="A11" i="1"/>
  <c r="A12" i="1"/>
  <c r="K24" i="1" l="1"/>
  <c r="G24" i="1"/>
  <c r="C24" i="1"/>
</calcChain>
</file>

<file path=xl/sharedStrings.xml><?xml version="1.0" encoding="utf-8"?>
<sst xmlns="http://schemas.openxmlformats.org/spreadsheetml/2006/main" count="84" uniqueCount="63">
  <si>
    <t>Rank</t>
  </si>
  <si>
    <t xml:space="preserve">Data from Oct. 1, 2013 – April 15, 2014 </t>
  </si>
  <si>
    <r>
      <t>Covered</t>
    </r>
    <r>
      <rPr>
        <b/>
        <sz val="8"/>
        <color theme="0"/>
        <rFont val="Arial"/>
        <family val="2"/>
      </rPr>
      <t xml:space="preserve"> California Plan Enrollment</t>
    </r>
  </si>
  <si>
    <t>Totals</t>
  </si>
  <si>
    <t>Total</t>
  </si>
  <si>
    <t>Covered California Plan Enrollment</t>
  </si>
  <si>
    <t>Redwood Community Health Coalition</t>
  </si>
  <si>
    <t>Clinica Sierra Vista</t>
  </si>
  <si>
    <t>Family HealthCare Network</t>
  </si>
  <si>
    <t>Altamed Health Services Corporation</t>
  </si>
  <si>
    <t>Clinicas del Camino Real Inc.</t>
  </si>
  <si>
    <t>Family Health Centers of San Diego, Inc.</t>
  </si>
  <si>
    <t>La Clinica de La Raza, Inc.</t>
  </si>
  <si>
    <t>Ampla Health</t>
  </si>
  <si>
    <t>Community Medical Centers, Inc.</t>
  </si>
  <si>
    <t>El Proyecto del Barrio, Inc.</t>
  </si>
  <si>
    <t>Borrego Community Health Foundation</t>
  </si>
  <si>
    <t>Golden Valley Health Centers</t>
  </si>
  <si>
    <t>San Ysidro Health Center</t>
  </si>
  <si>
    <t>United Health Centers of the San Joaquin Valley</t>
  </si>
  <si>
    <t>We Care Enough To Act</t>
  </si>
  <si>
    <t>Clinicas de Salud del Pueblo, Inc.</t>
  </si>
  <si>
    <t>Northeast Valley Health Corporation</t>
  </si>
  <si>
    <t>Catholic Charities of California, Inc.</t>
  </si>
  <si>
    <t>San Mateo County Health System</t>
  </si>
  <si>
    <t>Santa Barbara County Public Health Department</t>
  </si>
  <si>
    <t xml:space="preserve">Total # of CEE assisted Latino enrollees </t>
  </si>
  <si>
    <t>CEE Name</t>
  </si>
  <si>
    <t>Top 20 CEEs Production of  Latino Enrollees</t>
  </si>
  <si>
    <t>Kelly Rolfe Financial Services</t>
  </si>
  <si>
    <t>LifeLong Medical Care</t>
  </si>
  <si>
    <t>Alameda Health System</t>
  </si>
  <si>
    <t>Crenshaw Health Partners</t>
  </si>
  <si>
    <t>Crenshaw Chamber of Commerce</t>
  </si>
  <si>
    <t>Riverside County Black Chamber of Commerce</t>
  </si>
  <si>
    <t>MS Enterprise</t>
  </si>
  <si>
    <t>UMMA Community Clinic</t>
  </si>
  <si>
    <t>Global Wellness Project</t>
  </si>
  <si>
    <t>California NAACP</t>
  </si>
  <si>
    <t>Inner Vision</t>
  </si>
  <si>
    <t>San Francisco General Hospital and Trauma Center</t>
  </si>
  <si>
    <t>1Solution</t>
  </si>
  <si>
    <t>Watts Healthcare Corporation</t>
  </si>
  <si>
    <t>Saban Community Clinic</t>
  </si>
  <si>
    <t>T.H.E Clinic, Inc</t>
  </si>
  <si>
    <t>Total # of CEE assisted Black or African American enrollees</t>
  </si>
  <si>
    <t>Top 20 CEEs Production of 
Black or African American Enrollees</t>
  </si>
  <si>
    <t>North East Medical Services</t>
  </si>
  <si>
    <t>Chinese Community Health Resource Center</t>
  </si>
  <si>
    <t>Koreatown Multipurpose Senior Center</t>
  </si>
  <si>
    <t>Asian Health Services</t>
  </si>
  <si>
    <t>Tri-City Health Center</t>
  </si>
  <si>
    <t>Asian Pacific Health Care Venture, Inc.</t>
  </si>
  <si>
    <t>Institute for Healthcare Advancement</t>
  </si>
  <si>
    <t>Herald Christian Health Center</t>
  </si>
  <si>
    <t>Chinatown Service Center</t>
  </si>
  <si>
    <t>East Bay Agency for Children</t>
  </si>
  <si>
    <t>Korean Resource Center</t>
  </si>
  <si>
    <t>HealthWays, Inc.</t>
  </si>
  <si>
    <t>Korean Community Center of the East Bay</t>
  </si>
  <si>
    <t>CareerFasten LLC</t>
  </si>
  <si>
    <t>Total # of CEE assisted Asian enrollees</t>
  </si>
  <si>
    <t>Top 20 CEEs  Production of  Asian Enrollees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</si>
</sst>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rgb="FF555555"/>
      <name val="Arial"/>
      <family val="2"/>
    </font>
    <font>
      <b/>
      <sz val="11"/>
      <color rgb="FF000000"/>
      <name val="Calibri"/>
      <family val="2"/>
    </font>
    <font>
      <b/>
      <sz val="8"/>
      <color theme="0"/>
      <name val="Arial"/>
      <family val="2"/>
    </font>
    <font>
      <b/>
      <sz val="12"/>
      <color theme="1"/>
      <name val="Calibri"/>
      <family val="2"/>
      <scheme val="minor"/>
    </font>
    <font>
      <sz val="8"/>
      <color rgb="FF554D5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554D56"/>
        <bgColor rgb="FFC0C0C0"/>
      </patternFill>
    </fill>
    <fill>
      <patternFill patternType="solid">
        <fgColor rgb="FFD0E6DF"/>
        <bgColor indexed="64"/>
      </patternFill>
    </fill>
    <fill>
      <patternFill patternType="solid">
        <fgColor rgb="FFF8F0D4"/>
        <bgColor indexed="64"/>
      </patternFill>
    </fill>
    <fill>
      <patternFill patternType="solid">
        <fgColor rgb="FFD2EAF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3" fontId="3" fillId="2" borderId="2" xfId="0" applyNumberFormat="1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 applyProtection="1">
      <alignment horizontal="left" vertical="center" wrapText="1"/>
    </xf>
    <xf numFmtId="3" fontId="5" fillId="5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workbookViewId="0">
      <selection activeCell="P8" sqref="P8"/>
    </sheetView>
  </sheetViews>
  <sheetFormatPr defaultRowHeight="14.4" x14ac:dyDescent="0.3"/>
  <cols>
    <col min="1" max="1" width="5.6640625" customWidth="1"/>
    <col min="2" max="2" width="36.109375" customWidth="1"/>
    <col min="3" max="3" width="13.6640625" customWidth="1"/>
    <col min="4" max="4" width="4.33203125" customWidth="1"/>
    <col min="5" max="5" width="5.6640625" customWidth="1"/>
    <col min="6" max="6" width="39.109375" customWidth="1"/>
    <col min="7" max="7" width="13.6640625" customWidth="1"/>
    <col min="8" max="8" width="5" customWidth="1"/>
    <col min="9" max="9" width="5.6640625" customWidth="1"/>
    <col min="10" max="10" width="38.109375" customWidth="1"/>
    <col min="11" max="11" width="13.6640625" customWidth="1"/>
  </cols>
  <sheetData>
    <row r="1" spans="1:11" ht="48.75" customHeight="1" x14ac:dyDescent="0.3">
      <c r="A1" s="11" t="s">
        <v>28</v>
      </c>
      <c r="B1" s="11"/>
      <c r="C1" s="11"/>
      <c r="D1" s="9"/>
      <c r="E1" s="11" t="s">
        <v>46</v>
      </c>
      <c r="F1" s="11"/>
      <c r="G1" s="11"/>
      <c r="H1" s="10"/>
      <c r="I1" s="11" t="s">
        <v>62</v>
      </c>
      <c r="J1" s="11"/>
      <c r="K1" s="11"/>
    </row>
    <row r="2" spans="1:11" ht="15" thickBot="1" x14ac:dyDescent="0.35">
      <c r="A2" s="12" t="s">
        <v>1</v>
      </c>
      <c r="B2" s="12"/>
      <c r="C2" s="12"/>
      <c r="E2" s="12" t="s">
        <v>1</v>
      </c>
      <c r="F2" s="12"/>
      <c r="G2" s="12"/>
      <c r="I2" s="12" t="s">
        <v>1</v>
      </c>
      <c r="J2" s="12"/>
      <c r="K2" s="12"/>
    </row>
    <row r="3" spans="1:11" ht="31.2" thickBot="1" x14ac:dyDescent="0.35">
      <c r="A3" s="3" t="s">
        <v>0</v>
      </c>
      <c r="B3" s="3" t="s">
        <v>27</v>
      </c>
      <c r="C3" s="3" t="s">
        <v>5</v>
      </c>
      <c r="D3" s="4"/>
      <c r="E3" s="3" t="s">
        <v>0</v>
      </c>
      <c r="F3" s="3" t="s">
        <v>27</v>
      </c>
      <c r="G3" s="3" t="s">
        <v>2</v>
      </c>
      <c r="H3" s="4"/>
      <c r="I3" s="3" t="s">
        <v>0</v>
      </c>
      <c r="J3" s="3" t="s">
        <v>27</v>
      </c>
      <c r="K3" s="3" t="s">
        <v>2</v>
      </c>
    </row>
    <row r="4" spans="1:11" ht="15" thickBot="1" x14ac:dyDescent="0.35">
      <c r="A4" s="6">
        <f t="shared" ref="A4:A17" si="0">RANK(C4,$C$4:$C$23,0)</f>
        <v>1</v>
      </c>
      <c r="B4" s="7" t="s">
        <v>6</v>
      </c>
      <c r="C4" s="8">
        <v>1954</v>
      </c>
      <c r="D4" s="2"/>
      <c r="E4" s="6">
        <f>RANK(G4,$G$4:$G$23,0)</f>
        <v>1</v>
      </c>
      <c r="F4" s="7" t="s">
        <v>29</v>
      </c>
      <c r="G4" s="8">
        <v>92</v>
      </c>
      <c r="H4" s="1"/>
      <c r="I4" s="6">
        <f>RANK(K4,$K$4:$K$23,0)</f>
        <v>1</v>
      </c>
      <c r="J4" s="7" t="s">
        <v>47</v>
      </c>
      <c r="K4" s="8">
        <v>2355</v>
      </c>
    </row>
    <row r="5" spans="1:11" ht="15" thickBot="1" x14ac:dyDescent="0.35">
      <c r="A5" s="6">
        <f t="shared" si="0"/>
        <v>2</v>
      </c>
      <c r="B5" s="7" t="s">
        <v>7</v>
      </c>
      <c r="C5" s="8">
        <v>1946</v>
      </c>
      <c r="D5" s="2"/>
      <c r="E5" s="6">
        <f t="shared" ref="E5:E23" si="1">RANK(G5,$G$4:$G$23,0)</f>
        <v>2</v>
      </c>
      <c r="F5" s="7" t="s">
        <v>30</v>
      </c>
      <c r="G5" s="8">
        <v>71</v>
      </c>
      <c r="H5" s="1"/>
      <c r="I5" s="6">
        <f t="shared" ref="I5:I23" si="2">RANK(K5,$K$4:$K$23,0)</f>
        <v>2</v>
      </c>
      <c r="J5" s="7" t="s">
        <v>48</v>
      </c>
      <c r="K5" s="8">
        <v>1278</v>
      </c>
    </row>
    <row r="6" spans="1:11" ht="15" thickBot="1" x14ac:dyDescent="0.35">
      <c r="A6" s="6">
        <f t="shared" si="0"/>
        <v>3</v>
      </c>
      <c r="B6" s="7" t="s">
        <v>8</v>
      </c>
      <c r="C6" s="8">
        <v>1619</v>
      </c>
      <c r="D6" s="2"/>
      <c r="E6" s="6">
        <f t="shared" si="1"/>
        <v>3</v>
      </c>
      <c r="F6" s="7" t="s">
        <v>31</v>
      </c>
      <c r="G6" s="8">
        <v>59</v>
      </c>
      <c r="H6" s="1"/>
      <c r="I6" s="6">
        <f t="shared" si="2"/>
        <v>3</v>
      </c>
      <c r="J6" s="7" t="s">
        <v>49</v>
      </c>
      <c r="K6" s="8">
        <v>1229</v>
      </c>
    </row>
    <row r="7" spans="1:11" ht="15" thickBot="1" x14ac:dyDescent="0.35">
      <c r="A7" s="6">
        <f t="shared" si="0"/>
        <v>4</v>
      </c>
      <c r="B7" s="7" t="s">
        <v>9</v>
      </c>
      <c r="C7" s="8">
        <v>1298</v>
      </c>
      <c r="D7" s="2"/>
      <c r="E7" s="6">
        <f t="shared" si="1"/>
        <v>3</v>
      </c>
      <c r="F7" s="7" t="s">
        <v>32</v>
      </c>
      <c r="G7" s="8">
        <v>59</v>
      </c>
      <c r="H7" s="1"/>
      <c r="I7" s="6">
        <f t="shared" si="2"/>
        <v>4</v>
      </c>
      <c r="J7" s="7" t="s">
        <v>50</v>
      </c>
      <c r="K7" s="8">
        <v>903</v>
      </c>
    </row>
    <row r="8" spans="1:11" ht="15" thickBot="1" x14ac:dyDescent="0.35">
      <c r="A8" s="6">
        <f t="shared" si="0"/>
        <v>5</v>
      </c>
      <c r="B8" s="7" t="s">
        <v>10</v>
      </c>
      <c r="C8" s="8">
        <v>988</v>
      </c>
      <c r="D8" s="2"/>
      <c r="E8" s="6">
        <f t="shared" si="1"/>
        <v>5</v>
      </c>
      <c r="F8" s="7" t="s">
        <v>33</v>
      </c>
      <c r="G8" s="8">
        <v>54</v>
      </c>
      <c r="H8" s="1"/>
      <c r="I8" s="6">
        <f t="shared" si="2"/>
        <v>5</v>
      </c>
      <c r="J8" s="7" t="s">
        <v>51</v>
      </c>
      <c r="K8" s="8">
        <v>267</v>
      </c>
    </row>
    <row r="9" spans="1:11" ht="15" thickBot="1" x14ac:dyDescent="0.35">
      <c r="A9" s="6">
        <f t="shared" si="0"/>
        <v>6</v>
      </c>
      <c r="B9" s="7" t="s">
        <v>11</v>
      </c>
      <c r="C9" s="8">
        <v>984</v>
      </c>
      <c r="D9" s="2"/>
      <c r="E9" s="6">
        <f t="shared" si="1"/>
        <v>6</v>
      </c>
      <c r="F9" s="7" t="s">
        <v>34</v>
      </c>
      <c r="G9" s="8">
        <v>51</v>
      </c>
      <c r="H9" s="1"/>
      <c r="I9" s="6">
        <f t="shared" si="2"/>
        <v>6</v>
      </c>
      <c r="J9" s="7" t="s">
        <v>52</v>
      </c>
      <c r="K9" s="8">
        <v>236</v>
      </c>
    </row>
    <row r="10" spans="1:11" ht="15" customHeight="1" thickBot="1" x14ac:dyDescent="0.35">
      <c r="A10" s="6">
        <f t="shared" si="0"/>
        <v>7</v>
      </c>
      <c r="B10" s="7" t="s">
        <v>12</v>
      </c>
      <c r="C10" s="8">
        <v>852</v>
      </c>
      <c r="D10" s="2"/>
      <c r="E10" s="6">
        <f t="shared" si="1"/>
        <v>7</v>
      </c>
      <c r="F10" s="7" t="s">
        <v>11</v>
      </c>
      <c r="G10" s="8">
        <v>45</v>
      </c>
      <c r="H10" s="1"/>
      <c r="I10" s="6">
        <f t="shared" si="2"/>
        <v>7</v>
      </c>
      <c r="J10" s="7" t="s">
        <v>40</v>
      </c>
      <c r="K10" s="8">
        <v>200</v>
      </c>
    </row>
    <row r="11" spans="1:11" ht="15" thickBot="1" x14ac:dyDescent="0.35">
      <c r="A11" s="6">
        <f t="shared" si="0"/>
        <v>8</v>
      </c>
      <c r="B11" s="7" t="s">
        <v>13</v>
      </c>
      <c r="C11" s="8">
        <v>825</v>
      </c>
      <c r="D11" s="2"/>
      <c r="E11" s="6">
        <f t="shared" si="1"/>
        <v>8</v>
      </c>
      <c r="F11" s="7" t="s">
        <v>35</v>
      </c>
      <c r="G11" s="8">
        <v>41</v>
      </c>
      <c r="H11" s="1"/>
      <c r="I11" s="6">
        <f t="shared" si="2"/>
        <v>8</v>
      </c>
      <c r="J11" s="7" t="s">
        <v>12</v>
      </c>
      <c r="K11" s="8">
        <v>186</v>
      </c>
    </row>
    <row r="12" spans="1:11" ht="15" thickBot="1" x14ac:dyDescent="0.35">
      <c r="A12" s="6">
        <f t="shared" si="0"/>
        <v>9</v>
      </c>
      <c r="B12" s="7" t="s">
        <v>14</v>
      </c>
      <c r="C12" s="8">
        <v>789</v>
      </c>
      <c r="D12" s="2"/>
      <c r="E12" s="6">
        <f t="shared" si="1"/>
        <v>9</v>
      </c>
      <c r="F12" s="7" t="s">
        <v>36</v>
      </c>
      <c r="G12" s="8">
        <v>34</v>
      </c>
      <c r="H12" s="1"/>
      <c r="I12" s="6">
        <f t="shared" si="2"/>
        <v>9</v>
      </c>
      <c r="J12" s="7" t="s">
        <v>53</v>
      </c>
      <c r="K12" s="8">
        <v>180</v>
      </c>
    </row>
    <row r="13" spans="1:11" ht="15" thickBot="1" x14ac:dyDescent="0.35">
      <c r="A13" s="6">
        <f t="shared" si="0"/>
        <v>10</v>
      </c>
      <c r="B13" s="7" t="s">
        <v>15</v>
      </c>
      <c r="C13" s="8">
        <v>779</v>
      </c>
      <c r="D13" s="2"/>
      <c r="E13" s="6">
        <f t="shared" si="1"/>
        <v>10</v>
      </c>
      <c r="F13" s="7" t="s">
        <v>37</v>
      </c>
      <c r="G13" s="8">
        <v>33</v>
      </c>
      <c r="H13" s="1"/>
      <c r="I13" s="6">
        <f t="shared" si="2"/>
        <v>10</v>
      </c>
      <c r="J13" s="7" t="s">
        <v>24</v>
      </c>
      <c r="K13" s="8">
        <v>174</v>
      </c>
    </row>
    <row r="14" spans="1:11" ht="15" thickBot="1" x14ac:dyDescent="0.35">
      <c r="A14" s="6">
        <f t="shared" si="0"/>
        <v>11</v>
      </c>
      <c r="B14" s="7" t="s">
        <v>16</v>
      </c>
      <c r="C14" s="8">
        <v>757</v>
      </c>
      <c r="D14" s="2"/>
      <c r="E14" s="6">
        <f t="shared" si="1"/>
        <v>10</v>
      </c>
      <c r="F14" s="7" t="s">
        <v>6</v>
      </c>
      <c r="G14" s="8">
        <v>33</v>
      </c>
      <c r="H14" s="1"/>
      <c r="I14" s="6">
        <f t="shared" si="2"/>
        <v>11</v>
      </c>
      <c r="J14" s="7" t="s">
        <v>54</v>
      </c>
      <c r="K14" s="8">
        <v>147</v>
      </c>
    </row>
    <row r="15" spans="1:11" ht="15" thickBot="1" x14ac:dyDescent="0.35">
      <c r="A15" s="6">
        <f t="shared" si="0"/>
        <v>12</v>
      </c>
      <c r="B15" s="7" t="s">
        <v>17</v>
      </c>
      <c r="C15" s="8">
        <v>750</v>
      </c>
      <c r="D15" s="2"/>
      <c r="E15" s="6">
        <f t="shared" si="1"/>
        <v>12</v>
      </c>
      <c r="F15" s="7" t="s">
        <v>38</v>
      </c>
      <c r="G15" s="8">
        <v>30</v>
      </c>
      <c r="H15" s="1"/>
      <c r="I15" s="6">
        <f t="shared" si="2"/>
        <v>12</v>
      </c>
      <c r="J15" s="7" t="s">
        <v>55</v>
      </c>
      <c r="K15" s="8">
        <v>136</v>
      </c>
    </row>
    <row r="16" spans="1:11" ht="15" thickBot="1" x14ac:dyDescent="0.35">
      <c r="A16" s="6">
        <f t="shared" si="0"/>
        <v>13</v>
      </c>
      <c r="B16" s="7" t="s">
        <v>18</v>
      </c>
      <c r="C16" s="8">
        <v>687</v>
      </c>
      <c r="D16" s="2"/>
      <c r="E16" s="6">
        <f t="shared" si="1"/>
        <v>13</v>
      </c>
      <c r="F16" s="7" t="s">
        <v>39</v>
      </c>
      <c r="G16" s="8">
        <v>29</v>
      </c>
      <c r="H16" s="1"/>
      <c r="I16" s="6">
        <f t="shared" si="2"/>
        <v>13</v>
      </c>
      <c r="J16" s="7" t="s">
        <v>56</v>
      </c>
      <c r="K16" s="8">
        <v>134</v>
      </c>
    </row>
    <row r="17" spans="1:11" ht="15" customHeight="1" thickBot="1" x14ac:dyDescent="0.35">
      <c r="A17" s="6">
        <f t="shared" si="0"/>
        <v>14</v>
      </c>
      <c r="B17" s="7" t="s">
        <v>19</v>
      </c>
      <c r="C17" s="8">
        <v>672</v>
      </c>
      <c r="D17" s="2"/>
      <c r="E17" s="6">
        <f t="shared" si="1"/>
        <v>14</v>
      </c>
      <c r="F17" s="7" t="s">
        <v>40</v>
      </c>
      <c r="G17" s="8">
        <v>27</v>
      </c>
      <c r="H17" s="1"/>
      <c r="I17" s="6">
        <f t="shared" si="2"/>
        <v>14</v>
      </c>
      <c r="J17" s="7" t="s">
        <v>6</v>
      </c>
      <c r="K17" s="8">
        <v>128</v>
      </c>
    </row>
    <row r="18" spans="1:11" ht="15" thickBot="1" x14ac:dyDescent="0.35">
      <c r="A18" s="6">
        <f t="shared" ref="A18:A23" si="3">RANK(C18,$C$4:$C$23,0)</f>
        <v>15</v>
      </c>
      <c r="B18" s="7" t="s">
        <v>20</v>
      </c>
      <c r="C18" s="8">
        <v>658</v>
      </c>
      <c r="D18" s="2"/>
      <c r="E18" s="6">
        <f t="shared" si="1"/>
        <v>15</v>
      </c>
      <c r="F18" s="7" t="s">
        <v>41</v>
      </c>
      <c r="G18" s="8">
        <v>26</v>
      </c>
      <c r="H18" s="1"/>
      <c r="I18" s="6">
        <f t="shared" si="2"/>
        <v>15</v>
      </c>
      <c r="J18" s="7" t="s">
        <v>57</v>
      </c>
      <c r="K18" s="8">
        <v>116</v>
      </c>
    </row>
    <row r="19" spans="1:11" ht="15" thickBot="1" x14ac:dyDescent="0.35">
      <c r="A19" s="6">
        <f t="shared" si="3"/>
        <v>16</v>
      </c>
      <c r="B19" s="7" t="s">
        <v>21</v>
      </c>
      <c r="C19" s="8">
        <v>656</v>
      </c>
      <c r="D19" s="2"/>
      <c r="E19" s="6">
        <f t="shared" si="1"/>
        <v>15</v>
      </c>
      <c r="F19" s="7" t="s">
        <v>42</v>
      </c>
      <c r="G19" s="8">
        <v>26</v>
      </c>
      <c r="H19" s="1"/>
      <c r="I19" s="6">
        <f t="shared" si="2"/>
        <v>16</v>
      </c>
      <c r="J19" s="7" t="s">
        <v>13</v>
      </c>
      <c r="K19" s="8">
        <v>110</v>
      </c>
    </row>
    <row r="20" spans="1:11" ht="15" thickBot="1" x14ac:dyDescent="0.35">
      <c r="A20" s="6">
        <f t="shared" si="3"/>
        <v>17</v>
      </c>
      <c r="B20" s="7" t="s">
        <v>22</v>
      </c>
      <c r="C20" s="8">
        <v>611</v>
      </c>
      <c r="D20" s="2"/>
      <c r="E20" s="6">
        <f t="shared" si="1"/>
        <v>17</v>
      </c>
      <c r="F20" s="7" t="s">
        <v>43</v>
      </c>
      <c r="G20" s="8">
        <v>25</v>
      </c>
      <c r="H20" s="1"/>
      <c r="I20" s="6">
        <f t="shared" si="2"/>
        <v>17</v>
      </c>
      <c r="J20" s="7" t="s">
        <v>7</v>
      </c>
      <c r="K20" s="8">
        <v>107</v>
      </c>
    </row>
    <row r="21" spans="1:11" ht="15" thickBot="1" x14ac:dyDescent="0.35">
      <c r="A21" s="6">
        <f t="shared" si="3"/>
        <v>18</v>
      </c>
      <c r="B21" s="7" t="s">
        <v>23</v>
      </c>
      <c r="C21" s="8">
        <v>596</v>
      </c>
      <c r="D21" s="2"/>
      <c r="E21" s="6">
        <f t="shared" si="1"/>
        <v>18</v>
      </c>
      <c r="F21" s="7" t="s">
        <v>44</v>
      </c>
      <c r="G21" s="8">
        <v>24</v>
      </c>
      <c r="H21" s="1"/>
      <c r="I21" s="6">
        <f t="shared" si="2"/>
        <v>18</v>
      </c>
      <c r="J21" s="7" t="s">
        <v>58</v>
      </c>
      <c r="K21" s="8">
        <v>98</v>
      </c>
    </row>
    <row r="22" spans="1:11" ht="15" thickBot="1" x14ac:dyDescent="0.35">
      <c r="A22" s="6">
        <f t="shared" si="3"/>
        <v>19</v>
      </c>
      <c r="B22" s="7" t="s">
        <v>24</v>
      </c>
      <c r="C22" s="8">
        <v>594</v>
      </c>
      <c r="D22" s="2"/>
      <c r="E22" s="6">
        <f t="shared" si="1"/>
        <v>19</v>
      </c>
      <c r="F22" s="7" t="s">
        <v>23</v>
      </c>
      <c r="G22" s="8">
        <v>23</v>
      </c>
      <c r="H22" s="1"/>
      <c r="I22" s="6">
        <f t="shared" si="2"/>
        <v>19</v>
      </c>
      <c r="J22" s="7" t="s">
        <v>59</v>
      </c>
      <c r="K22" s="8">
        <v>97</v>
      </c>
    </row>
    <row r="23" spans="1:11" ht="15" thickBot="1" x14ac:dyDescent="0.35">
      <c r="A23" s="6">
        <f t="shared" si="3"/>
        <v>20</v>
      </c>
      <c r="B23" s="7" t="s">
        <v>25</v>
      </c>
      <c r="C23" s="8">
        <v>563</v>
      </c>
      <c r="D23" s="2"/>
      <c r="E23" s="6">
        <f t="shared" si="1"/>
        <v>19</v>
      </c>
      <c r="F23" s="7" t="s">
        <v>7</v>
      </c>
      <c r="G23" s="8">
        <v>23</v>
      </c>
      <c r="H23" s="1"/>
      <c r="I23" s="6">
        <f t="shared" si="2"/>
        <v>20</v>
      </c>
      <c r="J23" s="7" t="s">
        <v>60</v>
      </c>
      <c r="K23" s="8">
        <v>88</v>
      </c>
    </row>
    <row r="24" spans="1:11" ht="15" thickBot="1" x14ac:dyDescent="0.35">
      <c r="A24" s="13" t="s">
        <v>3</v>
      </c>
      <c r="B24" s="14" t="s">
        <v>4</v>
      </c>
      <c r="C24" s="5">
        <f>SUM(C4:C23)</f>
        <v>18578</v>
      </c>
      <c r="D24" s="1"/>
      <c r="E24" s="13" t="s">
        <v>3</v>
      </c>
      <c r="F24" s="14" t="s">
        <v>4</v>
      </c>
      <c r="G24" s="5">
        <f>SUM(G4:G23)</f>
        <v>805</v>
      </c>
      <c r="H24" s="1"/>
      <c r="I24" s="13" t="s">
        <v>3</v>
      </c>
      <c r="J24" s="14" t="s">
        <v>4</v>
      </c>
      <c r="K24" s="5">
        <f>SUM(K4:K23)</f>
        <v>8169</v>
      </c>
    </row>
    <row r="25" spans="1:11" ht="11.25" customHeight="1" thickBot="1" x14ac:dyDescent="0.35"/>
    <row r="26" spans="1:11" ht="33" customHeight="1" thickBot="1" x14ac:dyDescent="0.35">
      <c r="A26" s="13" t="s">
        <v>26</v>
      </c>
      <c r="B26" s="14"/>
      <c r="C26" s="5">
        <v>576</v>
      </c>
      <c r="E26" s="13" t="s">
        <v>45</v>
      </c>
      <c r="F26" s="14"/>
      <c r="G26" s="5">
        <v>298</v>
      </c>
      <c r="I26" s="13" t="s">
        <v>61</v>
      </c>
      <c r="J26" s="14"/>
      <c r="K26" s="5">
        <v>389</v>
      </c>
    </row>
  </sheetData>
  <mergeCells count="12">
    <mergeCell ref="A26:B26"/>
    <mergeCell ref="E26:F26"/>
    <mergeCell ref="I26:J26"/>
    <mergeCell ref="I2:K2"/>
    <mergeCell ref="A24:B24"/>
    <mergeCell ref="E24:F24"/>
    <mergeCell ref="I24:J24"/>
    <mergeCell ref="A1:C1"/>
    <mergeCell ref="A2:C2"/>
    <mergeCell ref="E1:G1"/>
    <mergeCell ref="E2:G2"/>
    <mergeCell ref="I1:K1"/>
  </mergeCells>
  <pageMargins left="0.45" right="0.45" top="0.75" bottom="0.75" header="0.3" footer="0.3"/>
  <pageSetup scale="7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Covered California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Kumanskiy, Vasiliy (CoveredCA)</dc:creator>
  <cp:lastModifiedBy>Chavez, Natalia (CoveredCA)</cp:lastModifiedBy>
  <cp:lastPrinted>2014-09-12T18:18:19Z</cp:lastPrinted>
  <dcterms:created xsi:type="dcterms:W3CDTF">2014-09-11T16:31:13Z</dcterms:created>
  <dcterms:modified xsi:type="dcterms:W3CDTF">2014-09-18T22:49:57Z</dcterms:modified>
</cp:coreProperties>
</file>